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Darragh\Downloads\"/>
    </mc:Choice>
  </mc:AlternateContent>
  <xr:revisionPtr revIDLastSave="0" documentId="8_{99BB374C-453D-4F7B-B54F-9A1399753FF0}" xr6:coauthVersionLast="47" xr6:coauthVersionMax="47" xr10:uidLastSave="{00000000-0000-0000-0000-000000000000}"/>
  <bookViews>
    <workbookView xWindow="-110" yWindow="-110" windowWidth="19420" windowHeight="10300" xr2:uid="{D6D403CC-F648-4394-9095-EFD586088EF2}"/>
  </bookViews>
  <sheets>
    <sheet name="Cash flow proje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C3" i="1"/>
  <c r="C31" i="1" s="1"/>
  <c r="D3" i="1" s="1"/>
  <c r="D8" i="1" s="1"/>
  <c r="C7" i="1"/>
  <c r="C30" i="1"/>
  <c r="D30" i="1"/>
  <c r="D31" i="1" s="1"/>
  <c r="E3" i="1" s="1"/>
  <c r="E30" i="1"/>
  <c r="E31" i="1" s="1"/>
  <c r="F3" i="1" s="1"/>
  <c r="H31" i="1"/>
  <c r="I3" i="1" s="1"/>
  <c r="L31" i="1"/>
  <c r="M3" i="1" s="1"/>
  <c r="N7" i="1"/>
  <c r="N8" i="1" s="1"/>
  <c r="M7" i="1"/>
  <c r="M8" i="1" s="1"/>
  <c r="L7" i="1"/>
  <c r="L8" i="1" s="1"/>
  <c r="K7" i="1"/>
  <c r="K8" i="1" s="1"/>
  <c r="J7" i="1"/>
  <c r="J8" i="1" s="1"/>
  <c r="I7" i="1"/>
  <c r="I8" i="1" s="1"/>
  <c r="H7" i="1"/>
  <c r="H8" i="1" s="1"/>
  <c r="G7" i="1"/>
  <c r="G8" i="1" s="1"/>
  <c r="F7" i="1"/>
  <c r="F8" i="1" s="1"/>
  <c r="D7" i="1"/>
  <c r="C8" i="1"/>
  <c r="N30" i="1"/>
  <c r="N31" i="1" s="1"/>
  <c r="M30" i="1"/>
  <c r="M31" i="1" s="1"/>
  <c r="N3" i="1" s="1"/>
  <c r="L30" i="1"/>
  <c r="K30" i="1"/>
  <c r="K31" i="1" s="1"/>
  <c r="L3" i="1" s="1"/>
  <c r="J30" i="1"/>
  <c r="J31" i="1" s="1"/>
  <c r="K3" i="1" s="1"/>
  <c r="I30" i="1"/>
  <c r="I31" i="1" s="1"/>
  <c r="J3" i="1" s="1"/>
  <c r="H30" i="1"/>
  <c r="G30" i="1"/>
  <c r="G31" i="1" s="1"/>
  <c r="H3" i="1" s="1"/>
  <c r="F30" i="1"/>
  <c r="F31" i="1" s="1"/>
  <c r="G3" i="1" s="1"/>
</calcChain>
</file>

<file path=xl/sharedStrings.xml><?xml version="1.0" encoding="utf-8"?>
<sst xmlns="http://schemas.openxmlformats.org/spreadsheetml/2006/main" count="45" uniqueCount="45">
  <si>
    <t>Cash flow projection</t>
  </si>
  <si>
    <t>Startup capital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</si>
  <si>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</si>
  <si>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</si>
  <si>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</si>
  <si>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</si>
  <si>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</si>
  <si>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</si>
  <si>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</si>
  <si>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</si>
  <si>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</si>
  <si>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</si>
  <si>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</si>
  <si>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</si>
  <si>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Cash on hand (beginning of month)</t>
  </si>
  <si>
    <t>CASH RECEIPTS</t>
  </si>
  <si>
    <t>Vehicle Sales</t>
  </si>
  <si>
    <t>Interest/Other Income</t>
  </si>
  <si>
    <t>TOTAL CASH RECEIPTS</t>
  </si>
  <si>
    <t>Total Cash Available</t>
  </si>
  <si>
    <t>CASH PAID OUT</t>
  </si>
  <si>
    <t>Stock Costs</t>
  </si>
  <si>
    <t>Wages (staff, directors, sole trader)</t>
  </si>
  <si>
    <t>VicRoads costs (transfer fees, stamp duty)</t>
  </si>
  <si>
    <t>PPSR Check Costs</t>
  </si>
  <si>
    <t>Vehicle Transport Costs</t>
  </si>
  <si>
    <t>Rent</t>
  </si>
  <si>
    <t>Advertising Costs (Carsales, Trading Post, Newspaper, etc.)</t>
  </si>
  <si>
    <t>Website Costs (web hosting, server costs, etc.)</t>
  </si>
  <si>
    <t>Utilities Costs (phone, internet, electricity, etc.)</t>
  </si>
  <si>
    <t>Licensing Costs</t>
  </si>
  <si>
    <t>Fuel Costs</t>
  </si>
  <si>
    <t>Accounting Costs</t>
  </si>
  <si>
    <t>Insurance Costs</t>
  </si>
  <si>
    <t>Interest on credit or loans</t>
  </si>
  <si>
    <t>Costs related to statutory and/or extended warranties</t>
  </si>
  <si>
    <t>Stationery Costs (Contracts of Sale, other required forms, basic stationery)</t>
  </si>
  <si>
    <t>Other Business Expenses</t>
  </si>
  <si>
    <t>Miscellaneous Costs</t>
  </si>
  <si>
    <t>Petty Cash</t>
  </si>
  <si>
    <t>Owner's withdrawal of cash</t>
  </si>
  <si>
    <t>TOTAL CASH PAID OUT</t>
  </si>
  <si>
    <t>Cash on Hand (end of month)</t>
  </si>
  <si>
    <t>Net profit before tax</t>
  </si>
  <si>
    <t>Projected no. cars purchased and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</si>
</sst>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b/>
      <sz val="16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78EB-6DA5-47B0-BEB5-FB4590F5B2B5}">
  <sheetPr>
    <pageSetUpPr fitToPage="1"/>
  </sheetPr>
  <dimension ref="A1:N33"/>
  <sheetViews>
    <sheetView tabSelected="1" workbookViewId="0">
      <selection activeCell="E11" sqref="E11"/>
    </sheetView>
  </sheetViews>
  <sheetFormatPr defaultColWidth="9.1796875" defaultRowHeight="13" x14ac:dyDescent="0.25"/>
  <cols>
    <col min="1" max="1" width="64.54296875" style="2" bestFit="1" customWidth="1"/>
    <col min="2" max="2" width="14.453125" style="2" bestFit="1" customWidth="1"/>
    <col min="3" max="16384" width="9.1796875" style="2"/>
  </cols>
  <sheetData>
    <row r="1" spans="1:14" ht="24" customHeight="1" thickBot="1" x14ac:dyDescent="0.3">
      <c r="A1" s="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.5" thickBot="1" x14ac:dyDescent="0.3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6" t="s">
        <v>13</v>
      </c>
    </row>
    <row r="3" spans="1:14" ht="13.5" thickBot="1" x14ac:dyDescent="0.3">
      <c r="A3" s="7" t="s">
        <v>14</v>
      </c>
      <c r="B3" s="8"/>
      <c r="C3" s="8">
        <f>B31</f>
        <v>0</v>
      </c>
      <c r="D3" s="8">
        <f>C31</f>
        <v>0</v>
      </c>
      <c r="E3" s="8" t="str">
        <f>D31</f>
        <v/>
      </c>
      <c r="F3" s="8" t="str">
        <f>E31</f>
        <v/>
      </c>
      <c r="G3" s="8" t="str">
        <f t="shared" ref="G3:N3" si="0">F31</f>
        <v/>
      </c>
      <c r="H3" s="8" t="str">
        <f t="shared" si="0"/>
        <v/>
      </c>
      <c r="I3" s="8" t="str">
        <f t="shared" si="0"/>
        <v/>
      </c>
      <c r="J3" s="8" t="str">
        <f t="shared" si="0"/>
        <v/>
      </c>
      <c r="K3" s="8" t="str">
        <f t="shared" si="0"/>
        <v/>
      </c>
      <c r="L3" s="8" t="str">
        <f t="shared" si="0"/>
        <v/>
      </c>
      <c r="M3" s="8" t="str">
        <f t="shared" si="0"/>
        <v/>
      </c>
      <c r="N3" s="8" t="str">
        <f t="shared" si="0"/>
        <v/>
      </c>
    </row>
    <row r="4" spans="1:14" ht="13.5" thickBot="1" x14ac:dyDescent="0.3">
      <c r="A4" s="9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21" t="s">
        <v>16</v>
      </c>
      <c r="B5" s="11"/>
      <c r="C5" s="21"/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3.5" thickBot="1" x14ac:dyDescent="0.3">
      <c r="A6" s="22" t="s">
        <v>17</v>
      </c>
      <c r="B6" s="11"/>
      <c r="C6" s="22"/>
      <c r="D6" s="24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3.5" thickBot="1" x14ac:dyDescent="0.3">
      <c r="A7" s="4" t="s">
        <v>18</v>
      </c>
      <c r="B7" s="10"/>
      <c r="C7" s="12">
        <f>C5+C6</f>
        <v>0</v>
      </c>
      <c r="D7" s="13">
        <f t="shared" ref="D7:N7" si="1">D5+D6</f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  <c r="N7" s="12">
        <f t="shared" si="1"/>
        <v>0</v>
      </c>
    </row>
    <row r="8" spans="1:14" ht="13.5" thickBot="1" x14ac:dyDescent="0.3">
      <c r="A8" s="4" t="s">
        <v>19</v>
      </c>
      <c r="B8" s="12"/>
      <c r="C8" s="12">
        <f>C3+C7</f>
        <v>0</v>
      </c>
      <c r="D8" s="13">
        <f>D3+D7</f>
        <v>0</v>
      </c>
      <c r="E8" s="12" t="str">
        <f>IF(E7&gt;0,E3+E7,"")</f>
        <v/>
      </c>
      <c r="F8" s="12" t="str">
        <f t="shared" ref="F8:N8" si="2">IF(F7&gt;0,F3+F7,"")</f>
        <v/>
      </c>
      <c r="G8" s="12" t="str">
        <f t="shared" si="2"/>
        <v/>
      </c>
      <c r="H8" s="12" t="str">
        <f t="shared" si="2"/>
        <v/>
      </c>
      <c r="I8" s="12" t="str">
        <f t="shared" si="2"/>
        <v/>
      </c>
      <c r="J8" s="12" t="str">
        <f t="shared" si="2"/>
        <v/>
      </c>
      <c r="K8" s="12" t="str">
        <f t="shared" si="2"/>
        <v/>
      </c>
      <c r="L8" s="12" t="str">
        <f t="shared" si="2"/>
        <v/>
      </c>
      <c r="M8" s="12" t="str">
        <f t="shared" si="2"/>
        <v/>
      </c>
      <c r="N8" s="12" t="str">
        <f t="shared" si="2"/>
        <v/>
      </c>
    </row>
    <row r="9" spans="1:14" ht="13.5" thickBot="1" x14ac:dyDescent="0.3">
      <c r="A9" s="4" t="s">
        <v>20</v>
      </c>
      <c r="B9" s="10"/>
      <c r="C9" s="10"/>
      <c r="D9" s="14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3.5" thickBot="1" x14ac:dyDescent="0.3">
      <c r="A10" s="21" t="s">
        <v>21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25" t="s">
        <v>22</v>
      </c>
      <c r="B11" s="11"/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25">
      <c r="A12" s="25" t="s">
        <v>23</v>
      </c>
      <c r="B12" s="11"/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5">
      <c r="A13" s="25" t="s">
        <v>24</v>
      </c>
      <c r="B13" s="11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A14" s="25" t="s">
        <v>25</v>
      </c>
      <c r="B14" s="11"/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5">
      <c r="A15" s="25" t="s">
        <v>26</v>
      </c>
      <c r="B15" s="11"/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5">
      <c r="A16" s="25" t="s">
        <v>27</v>
      </c>
      <c r="B16" s="11"/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5">
      <c r="A17" s="25" t="s">
        <v>28</v>
      </c>
      <c r="B17" s="11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5">
      <c r="A18" s="25" t="s">
        <v>29</v>
      </c>
      <c r="B18" s="11"/>
      <c r="C18" s="25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5">
      <c r="A19" s="25" t="s">
        <v>30</v>
      </c>
      <c r="B19" s="11"/>
      <c r="C19" s="25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5">
      <c r="A20" s="25" t="s">
        <v>31</v>
      </c>
      <c r="B20" s="11"/>
      <c r="C20" s="25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5">
      <c r="A21" s="25" t="s">
        <v>32</v>
      </c>
      <c r="B21" s="11"/>
      <c r="C21" s="25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5">
      <c r="A22" s="25" t="s">
        <v>33</v>
      </c>
      <c r="B22" s="11"/>
      <c r="C22" s="25"/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5">
      <c r="A23" s="25" t="s">
        <v>34</v>
      </c>
      <c r="B23" s="11"/>
      <c r="C23" s="25"/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5">
      <c r="A24" s="25" t="s">
        <v>35</v>
      </c>
      <c r="B24" s="11"/>
      <c r="C24" s="25"/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5">
      <c r="A25" s="25" t="s">
        <v>36</v>
      </c>
      <c r="B25" s="11"/>
      <c r="C25" s="25"/>
      <c r="D25" s="26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5">
      <c r="A26" s="25" t="s">
        <v>37</v>
      </c>
      <c r="B26" s="11"/>
      <c r="C26" s="25"/>
      <c r="D26" s="26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5">
      <c r="A27" s="25" t="s">
        <v>38</v>
      </c>
      <c r="B27" s="11"/>
      <c r="C27" s="25"/>
      <c r="D27" s="26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3.5" thickBot="1" x14ac:dyDescent="0.3">
      <c r="A28" s="22" t="s">
        <v>39</v>
      </c>
      <c r="B28" s="16"/>
      <c r="C28" s="22"/>
      <c r="D28" s="24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13.5" thickBot="1" x14ac:dyDescent="0.3">
      <c r="A29" s="15" t="s">
        <v>40</v>
      </c>
      <c r="B29" s="16"/>
      <c r="C29" s="17"/>
      <c r="D29" s="15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3.5" thickBot="1" x14ac:dyDescent="0.3">
      <c r="A30" s="18" t="s">
        <v>41</v>
      </c>
      <c r="B30" s="10"/>
      <c r="C30" s="12">
        <f>SUM(C10:C29)</f>
        <v>0</v>
      </c>
      <c r="D30" s="12">
        <f t="shared" ref="D30:N30" si="3">SUM(D10:D29)</f>
        <v>0</v>
      </c>
      <c r="E30" s="12">
        <f t="shared" si="3"/>
        <v>0</v>
      </c>
      <c r="F30" s="12">
        <f t="shared" si="3"/>
        <v>0</v>
      </c>
      <c r="G30" s="12">
        <f t="shared" si="3"/>
        <v>0</v>
      </c>
      <c r="H30" s="12">
        <f t="shared" si="3"/>
        <v>0</v>
      </c>
      <c r="I30" s="12">
        <f t="shared" si="3"/>
        <v>0</v>
      </c>
      <c r="J30" s="12">
        <f t="shared" si="3"/>
        <v>0</v>
      </c>
      <c r="K30" s="12">
        <f t="shared" si="3"/>
        <v>0</v>
      </c>
      <c r="L30" s="12">
        <f t="shared" si="3"/>
        <v>0</v>
      </c>
      <c r="M30" s="12">
        <f t="shared" si="3"/>
        <v>0</v>
      </c>
      <c r="N30" s="12">
        <f t="shared" si="3"/>
        <v>0</v>
      </c>
    </row>
    <row r="31" spans="1:14" ht="13.5" thickBot="1" x14ac:dyDescent="0.3">
      <c r="A31" s="19" t="s">
        <v>42</v>
      </c>
      <c r="B31" s="12"/>
      <c r="C31" s="12">
        <f>C3+C7-C30</f>
        <v>0</v>
      </c>
      <c r="D31" s="12" t="str">
        <f>IF(D30&gt;0,D3+D7-D30,"")</f>
        <v/>
      </c>
      <c r="E31" s="12" t="str">
        <f t="shared" ref="E31:N31" si="4">IF(E30&gt;0,E3+E7-E30,"")</f>
        <v/>
      </c>
      <c r="F31" s="12" t="str">
        <f t="shared" si="4"/>
        <v/>
      </c>
      <c r="G31" s="12" t="str">
        <f t="shared" si="4"/>
        <v/>
      </c>
      <c r="H31" s="12" t="str">
        <f t="shared" si="4"/>
        <v/>
      </c>
      <c r="I31" s="12" t="str">
        <f t="shared" si="4"/>
        <v/>
      </c>
      <c r="J31" s="12" t="str">
        <f t="shared" si="4"/>
        <v/>
      </c>
      <c r="K31" s="12" t="str">
        <f t="shared" si="4"/>
        <v/>
      </c>
      <c r="L31" s="12" t="str">
        <f t="shared" si="4"/>
        <v/>
      </c>
      <c r="M31" s="12" t="str">
        <f t="shared" si="4"/>
        <v/>
      </c>
      <c r="N31" s="12" t="str">
        <f t="shared" si="4"/>
        <v/>
      </c>
    </row>
    <row r="32" spans="1:14" ht="13.5" thickBot="1" x14ac:dyDescent="0.3">
      <c r="A32" s="19" t="s">
        <v>43</v>
      </c>
      <c r="B32" s="10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3.5" thickBot="1" x14ac:dyDescent="0.3">
      <c r="A33" s="20" t="s">
        <v>44</v>
      </c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</sheetData>
  <mergeCells count="1">
    <mergeCell ref="B1:N1"/>
  </mergeCells>
  <phoneticPr fontId="1" type="noConversion"/>
  <pageMargins left="0.26" right="0.25" top="0.39370078740157483" bottom="0.39370078740157483" header="0" footer="0"/>
  <pageSetup paperSize="9" scale="76" orientation="landscape" r:id="rId1"/>
  <headerFooter alignWithMargins="0">
    <oddFooter>&amp;L_x000D_&amp;1#&amp;"Aptos"&amp;11&amp;K000000 OFFICIAL&amp;RDate printed: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projection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 car traders estimated cash flow projection for the first 12 months of trading template</dc:title>
  <dc:subject>Motor car traders</dc:subject>
  <dc:creator>Consumer Affairs Victoria</dc:creator>
  <cp:keywords/>
  <dc:description/>
  <cp:lastModifiedBy>David M Darragh (DGS)</cp:lastModifiedBy>
  <cp:revision/>
  <dcterms:created xsi:type="dcterms:W3CDTF">2012-07-19T21:20:09Z</dcterms:created>
  <dcterms:modified xsi:type="dcterms:W3CDTF">2026-04-22T06:43:30Z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2026-04-22T06:43:18Z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8b00f3d5-b362-49b1-a779-365d51d57847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</Properties>
</file>